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ABC29C4A-B978-45AF-BE0C-30B2E49A54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9" i="2"/>
  <c r="G13" i="2"/>
  <c r="F13" i="2" s="1"/>
  <c r="G12" i="2"/>
  <c r="F12" i="2" s="1"/>
  <c r="G11" i="2"/>
  <c r="F11" i="2" s="1"/>
  <c r="G10" i="2"/>
  <c r="F10" i="2" s="1"/>
  <c r="G9" i="2"/>
  <c r="F9" i="2" s="1"/>
</calcChain>
</file>

<file path=xl/sharedStrings.xml><?xml version="1.0" encoding="utf-8"?>
<sst xmlns="http://schemas.openxmlformats.org/spreadsheetml/2006/main" count="29" uniqueCount="29">
  <si>
    <t>بنجلاديش</t>
  </si>
  <si>
    <t>ضريبة الايراد</t>
  </si>
  <si>
    <t>الإيراد</t>
  </si>
  <si>
    <t>تكلفة الوكيل</t>
  </si>
  <si>
    <t xml:space="preserve">الحد الأعلى </t>
  </si>
  <si>
    <t>الفلبين</t>
  </si>
  <si>
    <t>كينيا</t>
  </si>
  <si>
    <t>اوغندا</t>
  </si>
  <si>
    <t>اثيوبيا</t>
  </si>
  <si>
    <t>الإيراد ويشمل</t>
  </si>
  <si>
    <t>هي التكلفة المباشرة التي يتم دفعها للوكيل الخارجي</t>
  </si>
  <si>
    <t>مصروفات حكومية</t>
  </si>
  <si>
    <t>مصروفات مباشرة ومصروفات غير مباشرة</t>
  </si>
  <si>
    <t>قيمة التفويض</t>
  </si>
  <si>
    <t>المكاتب</t>
  </si>
  <si>
    <t>الرواتب</t>
  </si>
  <si>
    <t>الاقامة</t>
  </si>
  <si>
    <t>الشركات</t>
  </si>
  <si>
    <t>الايجارات</t>
  </si>
  <si>
    <t>التأمين الطبي</t>
  </si>
  <si>
    <t>الاعاشة</t>
  </si>
  <si>
    <t>التاشيرة</t>
  </si>
  <si>
    <t>التشغيل</t>
  </si>
  <si>
    <t>مصروفات العقود</t>
  </si>
  <si>
    <t>الخ</t>
  </si>
  <si>
    <t>تكاليف الاستقدام المباشر / التوسط</t>
  </si>
  <si>
    <t>تكاليف الاستقدام الخارجية</t>
  </si>
  <si>
    <t>قيمة العقد على العميل بعد الضريبة</t>
  </si>
  <si>
    <t>تكلفة العقد على العميل قبل الضريبة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</si>
</sst>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4"/>
      <color theme="1"/>
      <name val="Arial"/>
      <family val="2"/>
      <scheme val="minor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917B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3" xfId="0" applyFont="1" applyBorder="1"/>
    <xf numFmtId="0" fontId="3" fillId="0" borderId="3" xfId="0" applyFont="1" applyBorder="1" applyAlignment="1">
      <alignment horizontal="right" vertical="center"/>
    </xf>
    <xf numFmtId="0" fontId="1" fillId="2" borderId="2" xfId="0" applyFont="1" applyFill="1" applyBorder="1"/>
    <xf numFmtId="0" fontId="1" fillId="3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91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F8:L28"/>
  <sheetViews>
    <sheetView tabSelected="1" workbookViewId="0">
      <selection activeCell="O22" sqref="O22"/>
    </sheetView>
  </sheetViews>
  <sheetFormatPr defaultColWidth="12.5703125" defaultRowHeight="15.75" customHeight="1" x14ac:dyDescent="0.25"/>
  <cols>
    <col min="1" max="5" width="12.5703125" style="1"/>
    <col min="6" max="6" width="18.7109375" style="1" bestFit="1" customWidth="1"/>
    <col min="7" max="7" width="13.140625" style="1" customWidth="1"/>
    <col min="8" max="8" width="16.140625" style="1" customWidth="1"/>
    <col min="9" max="9" width="11.7109375" style="1" bestFit="1" customWidth="1"/>
    <col min="10" max="10" width="17.85546875" style="1" bestFit="1" customWidth="1"/>
    <col min="11" max="11" width="16" style="1" bestFit="1" customWidth="1"/>
    <col min="12" max="16384" width="12.5703125" style="1"/>
  </cols>
  <sheetData>
    <row r="8" spans="6:12" ht="54" x14ac:dyDescent="0.25">
      <c r="F8" s="11" t="s">
        <v>27</v>
      </c>
      <c r="G8" s="8" t="s">
        <v>1</v>
      </c>
      <c r="H8" s="14" t="s">
        <v>28</v>
      </c>
      <c r="I8" s="8" t="s">
        <v>2</v>
      </c>
      <c r="J8" s="8" t="s">
        <v>3</v>
      </c>
      <c r="K8" s="13" t="s">
        <v>4</v>
      </c>
    </row>
    <row r="9" spans="6:12" ht="18" x14ac:dyDescent="0.25">
      <c r="F9" s="2">
        <f>J9+I9+G9</f>
        <v>960</v>
      </c>
      <c r="G9" s="9">
        <f>I9*15/100</f>
        <v>60</v>
      </c>
      <c r="H9" s="12">
        <f>J9+I9</f>
        <v>900</v>
      </c>
      <c r="I9" s="10">
        <v>400</v>
      </c>
      <c r="J9" s="2">
        <v>500</v>
      </c>
      <c r="K9" s="2">
        <v>900</v>
      </c>
      <c r="L9" s="7" t="s">
        <v>5</v>
      </c>
    </row>
    <row r="10" spans="6:12" ht="18" x14ac:dyDescent="0.25">
      <c r="F10" s="2">
        <f t="shared" ref="F10:F13" si="0">J10+I10+G10</f>
        <v>745</v>
      </c>
      <c r="G10" s="9">
        <f>I10*15/100</f>
        <v>45</v>
      </c>
      <c r="H10" s="12">
        <f t="shared" ref="H10:H13" si="1">J10+I10</f>
        <v>700</v>
      </c>
      <c r="I10" s="10">
        <v>300</v>
      </c>
      <c r="J10" s="2">
        <v>400</v>
      </c>
      <c r="K10" s="2">
        <v>800</v>
      </c>
      <c r="L10" s="7" t="s">
        <v>0</v>
      </c>
    </row>
    <row r="11" spans="6:12" ht="18" x14ac:dyDescent="0.25">
      <c r="F11" s="2">
        <f t="shared" si="0"/>
        <v>637.5</v>
      </c>
      <c r="G11" s="9">
        <f>I11*15/100</f>
        <v>37.5</v>
      </c>
      <c r="H11" s="12">
        <f t="shared" si="1"/>
        <v>600</v>
      </c>
      <c r="I11" s="10">
        <v>250</v>
      </c>
      <c r="J11" s="2">
        <v>350</v>
      </c>
      <c r="K11" s="2">
        <v>850</v>
      </c>
      <c r="L11" s="7" t="s">
        <v>6</v>
      </c>
    </row>
    <row r="12" spans="6:12" ht="18" x14ac:dyDescent="0.25">
      <c r="F12" s="2">
        <f t="shared" si="0"/>
        <v>530</v>
      </c>
      <c r="G12" s="9">
        <f>I12*15/100</f>
        <v>30</v>
      </c>
      <c r="H12" s="12">
        <f t="shared" si="1"/>
        <v>500</v>
      </c>
      <c r="I12" s="10">
        <v>200</v>
      </c>
      <c r="J12" s="2">
        <v>300</v>
      </c>
      <c r="K12" s="2">
        <v>800</v>
      </c>
      <c r="L12" s="7" t="s">
        <v>7</v>
      </c>
    </row>
    <row r="13" spans="6:12" ht="18" x14ac:dyDescent="0.25">
      <c r="F13" s="2">
        <f t="shared" si="0"/>
        <v>372.5</v>
      </c>
      <c r="G13" s="9">
        <f>I13*15/100</f>
        <v>22.5</v>
      </c>
      <c r="H13" s="12">
        <f t="shared" si="1"/>
        <v>350</v>
      </c>
      <c r="I13" s="10">
        <v>150</v>
      </c>
      <c r="J13" s="2">
        <v>200</v>
      </c>
      <c r="K13" s="2">
        <v>700</v>
      </c>
      <c r="L13" s="7" t="s">
        <v>8</v>
      </c>
    </row>
    <row r="14" spans="6:12" ht="18" x14ac:dyDescent="0.25">
      <c r="L14" s="3"/>
    </row>
    <row r="15" spans="6:12" ht="18" x14ac:dyDescent="0.25">
      <c r="K15" s="3"/>
    </row>
    <row r="16" spans="6:12" ht="18" x14ac:dyDescent="0.25">
      <c r="K16" s="3"/>
    </row>
    <row r="17" spans="6:11" ht="18" x14ac:dyDescent="0.25">
      <c r="K17" s="3"/>
    </row>
    <row r="18" spans="6:11" ht="12.75" customHeight="1" x14ac:dyDescent="0.25"/>
    <row r="19" spans="6:11" ht="37.5" customHeight="1" x14ac:dyDescent="0.25">
      <c r="F19" s="16" t="s">
        <v>11</v>
      </c>
      <c r="G19" s="16"/>
      <c r="H19" s="16" t="s">
        <v>26</v>
      </c>
      <c r="I19" s="16"/>
      <c r="J19" s="16" t="s">
        <v>25</v>
      </c>
      <c r="K19" s="16"/>
    </row>
    <row r="20" spans="6:11" ht="32.25" customHeight="1" x14ac:dyDescent="0.25">
      <c r="F20" s="6" t="s">
        <v>14</v>
      </c>
      <c r="G20" s="6" t="s">
        <v>13</v>
      </c>
      <c r="H20" s="18" t="s">
        <v>10</v>
      </c>
      <c r="I20" s="19"/>
      <c r="J20" s="17" t="s">
        <v>9</v>
      </c>
      <c r="K20" s="17"/>
    </row>
    <row r="21" spans="6:11" ht="54.75" customHeight="1" x14ac:dyDescent="0.25">
      <c r="F21" s="6" t="s">
        <v>17</v>
      </c>
      <c r="G21" s="6" t="s">
        <v>16</v>
      </c>
      <c r="J21" s="15" t="s">
        <v>12</v>
      </c>
      <c r="K21" s="15"/>
    </row>
    <row r="22" spans="6:11" ht="18" x14ac:dyDescent="0.25">
      <c r="F22" s="4"/>
      <c r="G22" s="6" t="s">
        <v>19</v>
      </c>
      <c r="K22" s="5" t="s">
        <v>15</v>
      </c>
    </row>
    <row r="23" spans="6:11" ht="18" x14ac:dyDescent="0.25">
      <c r="F23" s="4"/>
      <c r="G23" s="6" t="s">
        <v>21</v>
      </c>
      <c r="K23" s="5" t="s">
        <v>18</v>
      </c>
    </row>
    <row r="24" spans="6:11" ht="18" x14ac:dyDescent="0.25">
      <c r="K24" s="5" t="s">
        <v>20</v>
      </c>
    </row>
    <row r="25" spans="6:11" ht="18" x14ac:dyDescent="0.25">
      <c r="K25" s="5" t="s">
        <v>22</v>
      </c>
    </row>
    <row r="26" spans="6:11" ht="18" x14ac:dyDescent="0.25">
      <c r="K26" s="5" t="s">
        <v>23</v>
      </c>
    </row>
    <row r="27" spans="6:11" ht="18" x14ac:dyDescent="0.25">
      <c r="K27" s="5" t="s">
        <v>24</v>
      </c>
    </row>
    <row r="28" spans="6:11" ht="18" x14ac:dyDescent="0.25"/>
  </sheetData>
  <mergeCells count="6">
    <mergeCell ref="F19:G19"/>
    <mergeCell ref="J21:K21"/>
    <mergeCell ref="J19:K19"/>
    <mergeCell ref="J20:K20"/>
    <mergeCell ref="H19:I19"/>
    <mergeCell ref="H20:I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modified xsi:type="dcterms:W3CDTF">2023-07-24T05:27:58Z</dcterms:modified>
</cp:coreProperties>
</file>